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200" windowHeight="11595"/>
  </bookViews>
  <sheets>
    <sheet name="свод" sheetId="1" r:id="rId1"/>
    <sheet name="Лист2" sheetId="2" state="hidden" r:id="rId2"/>
  </sheets>
  <definedNames>
    <definedName name="_ftn1" localSheetId="0">свод!$A$17</definedName>
    <definedName name="_ftnref1" localSheetId="0">свод!$A$2</definedName>
    <definedName name="_Toc472327096" localSheetId="0">свод!$A$2</definedName>
    <definedName name="M">Лист2!$B$2:$B$13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26" i="1"/>
  <c r="I26"/>
  <c r="I11"/>
  <c r="AF26"/>
  <c r="AE11"/>
  <c r="I12"/>
  <c r="AE12" s="1"/>
  <c r="I13"/>
  <c r="AE13" s="1"/>
  <c r="I14"/>
  <c r="I15"/>
  <c r="AE15" s="1"/>
  <c r="I16"/>
  <c r="I17"/>
  <c r="AE17" s="1"/>
  <c r="I18"/>
  <c r="AE18" s="1"/>
  <c r="AE14"/>
  <c r="AE16"/>
</calcChain>
</file>

<file path=xl/sharedStrings.xml><?xml version="1.0" encoding="utf-8"?>
<sst xmlns="http://schemas.openxmlformats.org/spreadsheetml/2006/main" count="176" uniqueCount="109">
  <si>
    <t>Данные о факте прекращения передачи электрической энергии</t>
  </si>
  <si>
    <t>Данные о масштабе прекращения передачи электрической энергии в сетевой организации</t>
  </si>
  <si>
    <t>Перечень смежных сетевых организаций, затронутых прекращением передачи электрической энергии</t>
  </si>
  <si>
    <t>Данные о причинах прекращения передачи электрической энергии и их расследовании</t>
  </si>
  <si>
    <t>Учет в  показателях надежности, в т.ч. индикативных показателях наджености (0 - нет, 1 - да)</t>
  </si>
  <si>
    <t>Номер прекращения передачи электрической энергии / Номер итоговой строки</t>
  </si>
  <si>
    <t xml:space="preserve">Наименование структурной единицы сетевой организации </t>
  </si>
  <si>
    <t xml:space="preserve">Диспетчерское наименование объекта электросетевого хозяйства сетевой организации, в результате отключения которой произошло прекращение передачи электроэнергии потребителям услуг </t>
  </si>
  <si>
    <t>Высший класс напряжения отключенного оборудования сетевой организации, кВ</t>
  </si>
  <si>
    <t>Время и дата начала прекращения передачи электрической энергии (часы, минуты, ГГГГ.ММ.ДД)</t>
  </si>
  <si>
    <t>Время и дата восстановления режима потребления электрической энергии потребителей услуг (часы, минуты, ГГГГ.ММ.ДД)</t>
  </si>
  <si>
    <t>Продолжительность прекращения передачи электрической энергии, час</t>
  </si>
  <si>
    <t>Перечень потребителей 1-й и 2-й категорий надежности, в отношении которых произошло полное ограничение режима потребления электрической энергии</t>
  </si>
  <si>
    <t>Перечень потребителей 1-й и 2-й категорий надежности, в отношении которых произошло частичное ограничение режима потребления электрической энергии</t>
  </si>
  <si>
    <t>Количество точек поставки потребителей услуг сетевой организации, в отношении которых произошел перерыв электроснабжения, шт., в том числе:</t>
  </si>
  <si>
    <t>Суммарный объем фактической нагрузки (мощности) на присоединениях потребителей услуг, по которым произошло прекращение передачи электрической энергии на момент возникновения такого события, кВт</t>
  </si>
  <si>
    <t>ВСЕГО</t>
  </si>
  <si>
    <t>в разделении категорий надежности потребителей электрической энергии</t>
  </si>
  <si>
    <t>в разделении уровней напряжения ЭПУ потребителя электрической энергии</t>
  </si>
  <si>
    <t>Смежные сетевые организации и производители электрической энергии</t>
  </si>
  <si>
    <t>Номер и дата акта расследования технологического нарушения, записи в оперативном журнале</t>
  </si>
  <si>
    <t>Код организационной причины аварии</t>
  </si>
  <si>
    <t>Код технической причины повреждения оборудования</t>
  </si>
  <si>
    <t>1-я категория надежности</t>
  </si>
  <si>
    <t>2-я категория надежности</t>
  </si>
  <si>
    <t>3-я категория надежности</t>
  </si>
  <si>
    <t>ВН (110 кВ и выше)</t>
  </si>
  <si>
    <t>СН1 (35 кВ)</t>
  </si>
  <si>
    <t>СН2 (6-20 кВ)</t>
  </si>
  <si>
    <t>НН (0,22- 1 кВ)</t>
  </si>
  <si>
    <t>январь</t>
  </si>
  <si>
    <t>февраль</t>
  </si>
  <si>
    <t xml:space="preserve">март 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</si>
  <si>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</si>
  <si>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</si>
  <si>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</si>
  <si>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</si>
  <si>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</si>
  <si>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</si>
  <si>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</si>
  <si>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</si>
  <si>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</si>
  <si>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наименование электросетевой организации</t>
  </si>
  <si>
    <t>Форма 8.1 - Журнал учёта данных первичной информации по всем прекращениям передачи электрической энергии, произошедших на объектах электросетевых организаций  за</t>
  </si>
  <si>
    <t>Вид прекращения передачи электроэнергии (П, А, В, В1)</t>
  </si>
  <si>
    <t>Признак АПВ (1 - Успешно/0 - Не успешно/2 - Отсутствует)</t>
  </si>
  <si>
    <t>Признак АВР (1 - Успешно/0 - Не успешно/2 - Отсутствует)</t>
  </si>
  <si>
    <t>Вид объекта: КЛ, ВЛ, ПС, ТП, РП, КВЛ</t>
  </si>
  <si>
    <t>Перечень объектов электросетевого хозяйства, отключение которых приивело к прекращению передачи электрической энергии потребителям услуг (ПС, ТП, РП, ВЛ, КЛ, КВЛ)</t>
  </si>
  <si>
    <t>МУП ЖКХ ЗАТО Солнечный Красноярского края</t>
  </si>
  <si>
    <t>Муниципальное унитарное предприятие  жилищно-коммунального хозяйства  ЗАТО Солнечный Красноярского края</t>
  </si>
  <si>
    <t>А</t>
  </si>
  <si>
    <t>ТП</t>
  </si>
  <si>
    <t>Ф-10</t>
  </si>
  <si>
    <t>Ф-26</t>
  </si>
  <si>
    <t>Ф-20</t>
  </si>
  <si>
    <t>Ф-24</t>
  </si>
  <si>
    <t>Ф-21</t>
  </si>
  <si>
    <t>ПС</t>
  </si>
  <si>
    <t>РП</t>
  </si>
  <si>
    <t>ИТОГО по всем прекращениям передачи</t>
  </si>
  <si>
    <t>И</t>
  </si>
  <si>
    <t>электрической энергии за отчетный период:</t>
  </si>
  <si>
    <t>— по ограничениям, связанным</t>
  </si>
  <si>
    <t>П</t>
  </si>
  <si>
    <t>с проведением ремонтных работ</t>
  </si>
  <si>
    <t>— по аварийным ограничениям</t>
  </si>
  <si>
    <t>— по внерегламентным отключениям</t>
  </si>
  <si>
    <t>В</t>
  </si>
  <si>
    <t>— по внерегламентным отключениям,</t>
  </si>
  <si>
    <t>В1</t>
  </si>
  <si>
    <t>1</t>
  </si>
  <si>
    <t>учитываемым при расчете показателей</t>
  </si>
  <si>
    <t>надежности, в том числе индикативных</t>
  </si>
  <si>
    <t>показателей надежности</t>
  </si>
  <si>
    <t>2018 год</t>
  </si>
  <si>
    <t>21,30 2018.02.07</t>
  </si>
  <si>
    <t>21,45 2018.02.07</t>
  </si>
  <si>
    <t>22,25 2018.02.07</t>
  </si>
  <si>
    <t>12,10 2018.03.08</t>
  </si>
  <si>
    <t>12,40 2018.03.08</t>
  </si>
  <si>
    <t>20,45 2018.04.11</t>
  </si>
  <si>
    <t>23,05 2018.04.11</t>
  </si>
  <si>
    <t>10,20 2018.04.20</t>
  </si>
  <si>
    <t>18,15 2018.04.20</t>
  </si>
  <si>
    <t>15,50 2018.04.22</t>
  </si>
  <si>
    <t>16,55 2018.04.22</t>
  </si>
  <si>
    <t>12,35 2018.05.30</t>
  </si>
  <si>
    <t>12,48 2018.05.30</t>
  </si>
  <si>
    <t>04,10 2018.06.20</t>
  </si>
  <si>
    <t>07,45 2018.06.20</t>
  </si>
  <si>
    <t>Ф-27</t>
  </si>
  <si>
    <t>10(10,5)</t>
  </si>
  <si>
    <t>05,20 2018.07.18</t>
  </si>
  <si>
    <t>05,38 2018.07.18</t>
  </si>
  <si>
    <t>07,45 2018.08.06</t>
  </si>
  <si>
    <t>11,45 2018.08.06</t>
  </si>
  <si>
    <t>"10(10,5)"</t>
  </si>
  <si>
    <t>10,45 2018.10.25</t>
  </si>
  <si>
    <t>11,28 2018.10.25</t>
  </si>
  <si>
    <t>Ф-3</t>
  </si>
  <si>
    <t>2,56 2018.11.24</t>
  </si>
  <si>
    <t>4,10 2018.11.24</t>
  </si>
  <si>
    <t>6,42 2018.12.30</t>
  </si>
  <si>
    <t>7,20 2018.12.30</t>
  </si>
  <si>
    <t>Ф-18</t>
  </si>
  <si>
    <t>7,00 2018.12.30</t>
  </si>
  <si>
    <t>23,35</t>
  </si>
  <si>
    <t>73420</t>
  </si>
</sst>
</file>

<file path=xl/styles.xml><?xml version="1.0" encoding="utf-8"?>
<styleSheet xmlns="http://schemas.openxmlformats.org/spreadsheetml/2006/main">
  <numFmts count="1">
    <numFmt numFmtId="164" formatCode="0.000"/>
  </numFmts>
  <fonts count="11">
    <font>
      <sz val="11"/>
      <color theme="1"/>
      <name val="Calibri"/>
      <family val="2"/>
      <charset val="204"/>
      <scheme val="minor"/>
    </font>
    <font>
      <b/>
      <u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4" fillId="0" borderId="0" xfId="0" applyFont="1" applyFill="1"/>
    <xf numFmtId="0" fontId="4" fillId="0" borderId="0" xfId="0" applyFont="1" applyAlignment="1"/>
    <xf numFmtId="0" fontId="4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 applyProtection="1">
      <alignment vertical="top"/>
      <protection locked="0"/>
    </xf>
    <xf numFmtId="0" fontId="6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 applyProtection="1">
      <alignment horizontal="center" vertical="top"/>
      <protection locked="0"/>
    </xf>
    <xf numFmtId="0" fontId="4" fillId="0" borderId="0" xfId="0" applyFont="1" applyFill="1" applyBorder="1" applyAlignment="1"/>
    <xf numFmtId="0" fontId="7" fillId="0" borderId="12" xfId="0" applyFont="1" applyFill="1" applyBorder="1" applyAlignment="1">
      <alignment vertical="top" wrapText="1"/>
    </xf>
    <xf numFmtId="0" fontId="4" fillId="0" borderId="20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164" fontId="4" fillId="0" borderId="2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textRotation="90" wrapText="1"/>
    </xf>
    <xf numFmtId="0" fontId="4" fillId="0" borderId="0" xfId="0" applyFont="1" applyBorder="1" applyAlignment="1"/>
    <xf numFmtId="49" fontId="10" fillId="0" borderId="22" xfId="0" applyNumberFormat="1" applyFont="1" applyBorder="1" applyAlignment="1"/>
    <xf numFmtId="49" fontId="10" fillId="0" borderId="19" xfId="0" applyNumberFormat="1" applyFont="1" applyBorder="1" applyAlignment="1"/>
    <xf numFmtId="49" fontId="10" fillId="0" borderId="23" xfId="0" applyNumberFormat="1" applyFont="1" applyBorder="1" applyAlignment="1"/>
    <xf numFmtId="49" fontId="10" fillId="0" borderId="18" xfId="0" applyNumberFormat="1" applyFont="1" applyBorder="1" applyAlignment="1"/>
    <xf numFmtId="49" fontId="10" fillId="0" borderId="24" xfId="0" applyNumberFormat="1" applyFont="1" applyBorder="1" applyAlignment="1"/>
    <xf numFmtId="49" fontId="10" fillId="0" borderId="25" xfId="0" applyNumberFormat="1" applyFont="1" applyBorder="1" applyAlignment="1"/>
    <xf numFmtId="49" fontId="10" fillId="0" borderId="26" xfId="0" applyNumberFormat="1" applyFont="1" applyBorder="1" applyAlignment="1"/>
    <xf numFmtId="49" fontId="10" fillId="0" borderId="0" xfId="0" applyNumberFormat="1" applyFont="1" applyBorder="1" applyAlignment="1"/>
    <xf numFmtId="49" fontId="10" fillId="0" borderId="27" xfId="0" applyNumberFormat="1" applyFont="1" applyBorder="1" applyAlignment="1"/>
    <xf numFmtId="49" fontId="10" fillId="0" borderId="28" xfId="0" applyNumberFormat="1" applyFont="1" applyBorder="1" applyAlignment="1"/>
    <xf numFmtId="49" fontId="10" fillId="0" borderId="20" xfId="0" applyNumberFormat="1" applyFont="1" applyBorder="1" applyAlignment="1"/>
    <xf numFmtId="49" fontId="10" fillId="0" borderId="29" xfId="0" applyNumberFormat="1" applyFont="1" applyBorder="1" applyAlignment="1"/>
    <xf numFmtId="49" fontId="10" fillId="0" borderId="20" xfId="0" applyNumberFormat="1" applyFont="1" applyBorder="1" applyAlignment="1">
      <alignment horizontal="center"/>
    </xf>
    <xf numFmtId="49" fontId="10" fillId="0" borderId="18" xfId="0" applyNumberFormat="1" applyFont="1" applyBorder="1" applyAlignment="1">
      <alignment horizontal="center"/>
    </xf>
    <xf numFmtId="49" fontId="10" fillId="0" borderId="25" xfId="0" applyNumberFormat="1" applyFont="1" applyBorder="1" applyAlignment="1">
      <alignment horizontal="center"/>
    </xf>
    <xf numFmtId="49" fontId="10" fillId="0" borderId="28" xfId="0" applyNumberFormat="1" applyFont="1" applyBorder="1" applyAlignment="1">
      <alignment horizontal="center"/>
    </xf>
    <xf numFmtId="49" fontId="10" fillId="0" borderId="27" xfId="0" applyNumberFormat="1" applyFont="1" applyBorder="1" applyAlignment="1">
      <alignment horizontal="center"/>
    </xf>
    <xf numFmtId="49" fontId="10" fillId="0" borderId="29" xfId="0" applyNumberFormat="1" applyFont="1" applyBorder="1" applyAlignment="1">
      <alignment horizontal="center"/>
    </xf>
    <xf numFmtId="1" fontId="10" fillId="0" borderId="28" xfId="0" applyNumberFormat="1" applyFont="1" applyBorder="1" applyAlignment="1">
      <alignment horizontal="center"/>
    </xf>
    <xf numFmtId="2" fontId="10" fillId="0" borderId="0" xfId="0" applyNumberFormat="1" applyFont="1" applyBorder="1" applyAlignment="1"/>
    <xf numFmtId="2" fontId="10" fillId="0" borderId="18" xfId="0" applyNumberFormat="1" applyFont="1" applyBorder="1" applyAlignment="1">
      <alignment horizontal="center"/>
    </xf>
    <xf numFmtId="0" fontId="4" fillId="0" borderId="19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164" fontId="4" fillId="0" borderId="1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textRotation="90" wrapText="1"/>
    </xf>
    <xf numFmtId="0" fontId="4" fillId="0" borderId="10" xfId="0" applyFont="1" applyFill="1" applyBorder="1" applyAlignment="1">
      <alignment horizontal="center" vertical="center" textRotation="90" wrapText="1"/>
    </xf>
    <xf numFmtId="0" fontId="8" fillId="0" borderId="12" xfId="0" applyFont="1" applyFill="1" applyBorder="1" applyAlignment="1">
      <alignment horizontal="center" vertical="center" textRotation="90" wrapText="1"/>
    </xf>
    <xf numFmtId="0" fontId="8" fillId="0" borderId="11" xfId="0" applyFont="1" applyFill="1" applyBorder="1" applyAlignment="1">
      <alignment horizontal="center" vertical="center" textRotation="90" wrapText="1"/>
    </xf>
    <xf numFmtId="0" fontId="8" fillId="0" borderId="17" xfId="0" applyFont="1" applyFill="1" applyBorder="1" applyAlignment="1">
      <alignment horizontal="center" vertical="center" textRotation="90" wrapText="1"/>
    </xf>
    <xf numFmtId="0" fontId="8" fillId="0" borderId="21" xfId="0" applyFont="1" applyFill="1" applyBorder="1" applyAlignment="1">
      <alignment horizontal="center" vertical="center" textRotation="90" wrapText="1"/>
    </xf>
    <xf numFmtId="0" fontId="8" fillId="0" borderId="6" xfId="0" applyFont="1" applyFill="1" applyBorder="1" applyAlignment="1">
      <alignment horizontal="center" vertical="center" textRotation="90" wrapText="1"/>
    </xf>
    <xf numFmtId="0" fontId="8" fillId="0" borderId="0" xfId="0" applyFont="1" applyFill="1" applyBorder="1" applyAlignment="1">
      <alignment horizontal="center" vertical="center" textRotation="90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9" fillId="0" borderId="12" xfId="0" applyFont="1" applyFill="1" applyBorder="1" applyAlignment="1">
      <alignment horizontal="center" vertical="center" textRotation="90" wrapText="1"/>
    </xf>
    <xf numFmtId="0" fontId="9" fillId="0" borderId="11" xfId="0" applyFont="1" applyFill="1" applyBorder="1" applyAlignment="1">
      <alignment horizontal="center" vertical="center" textRotation="90" wrapText="1"/>
    </xf>
    <xf numFmtId="0" fontId="8" fillId="0" borderId="9" xfId="0" applyFont="1" applyFill="1" applyBorder="1" applyAlignment="1">
      <alignment horizontal="center" vertical="center" textRotation="90" wrapText="1"/>
    </xf>
    <xf numFmtId="0" fontId="8" fillId="0" borderId="10" xfId="0" applyFont="1" applyFill="1" applyBorder="1" applyAlignment="1">
      <alignment horizontal="center" vertical="center" textRotation="90" wrapText="1"/>
    </xf>
    <xf numFmtId="0" fontId="3" fillId="0" borderId="0" xfId="0" applyFont="1" applyFill="1" applyBorder="1" applyAlignment="1">
      <alignment horizontal="left" vertical="top"/>
    </xf>
    <xf numFmtId="0" fontId="8" fillId="0" borderId="3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textRotation="90" wrapText="1"/>
    </xf>
    <xf numFmtId="0" fontId="8" fillId="0" borderId="14" xfId="0" applyFont="1" applyFill="1" applyBorder="1" applyAlignment="1">
      <alignment horizontal="center" vertical="center" textRotation="90" wrapText="1"/>
    </xf>
    <xf numFmtId="0" fontId="1" fillId="0" borderId="18" xfId="0" applyFont="1" applyBorder="1" applyAlignment="1" applyProtection="1">
      <alignment horizontal="center" vertical="center"/>
      <protection locked="0"/>
    </xf>
    <xf numFmtId="0" fontId="9" fillId="0" borderId="20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4"/>
  <sheetViews>
    <sheetView tabSelected="1" topLeftCell="A5" zoomScale="98" zoomScaleNormal="98" workbookViewId="0">
      <selection activeCell="B28" sqref="B28"/>
    </sheetView>
  </sheetViews>
  <sheetFormatPr defaultRowHeight="15"/>
  <cols>
    <col min="1" max="1" width="7.42578125" style="3" customWidth="1"/>
    <col min="2" max="2" width="26.5703125" style="3" customWidth="1"/>
    <col min="3" max="3" width="6.85546875" style="3" customWidth="1"/>
    <col min="4" max="4" width="10.7109375" style="3" customWidth="1"/>
    <col min="5" max="5" width="7.85546875" style="3" customWidth="1"/>
    <col min="6" max="6" width="15.5703125" style="3" customWidth="1"/>
    <col min="7" max="7" width="15.7109375" style="3" customWidth="1"/>
    <col min="8" max="8" width="6.7109375" style="3" customWidth="1"/>
    <col min="9" max="9" width="7.85546875" style="3" customWidth="1"/>
    <col min="10" max="10" width="7.28515625" style="3" hidden="1" customWidth="1"/>
    <col min="11" max="11" width="7.5703125" style="3" hidden="1" customWidth="1"/>
    <col min="12" max="12" width="9.140625" style="3" customWidth="1"/>
    <col min="13" max="13" width="8.5703125" style="3" customWidth="1"/>
    <col min="14" max="14" width="9.140625" style="3" customWidth="1"/>
    <col min="15" max="15" width="7" style="3" customWidth="1"/>
    <col min="16" max="16" width="6.140625" style="3" customWidth="1"/>
    <col min="17" max="17" width="7.42578125" style="3" customWidth="1"/>
    <col min="18" max="18" width="7.5703125" style="3" customWidth="1"/>
    <col min="19" max="19" width="7" style="3" customWidth="1"/>
    <col min="20" max="20" width="6.140625" style="3" customWidth="1"/>
    <col min="21" max="21" width="6.28515625" style="3" customWidth="1"/>
    <col min="22" max="22" width="7" style="3" customWidth="1"/>
    <col min="23" max="24" width="8.5703125" style="3" customWidth="1"/>
    <col min="25" max="25" width="7.28515625" style="3" customWidth="1"/>
    <col min="26" max="26" width="7" style="3" customWidth="1"/>
    <col min="27" max="27" width="7.28515625" style="3" customWidth="1"/>
    <col min="28" max="28" width="7.140625" style="3" customWidth="1"/>
    <col min="29" max="29" width="7.85546875" style="3" customWidth="1"/>
    <col min="30" max="16384" width="9.140625" style="3"/>
  </cols>
  <sheetData>
    <row r="1" spans="1:33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33">
      <c r="A2" s="4" t="s">
        <v>43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S2" s="15" t="s">
        <v>75</v>
      </c>
      <c r="T2" s="15"/>
      <c r="Y2" s="5"/>
      <c r="Z2" s="5"/>
      <c r="AA2" s="5"/>
      <c r="AB2" s="5"/>
      <c r="AC2" s="5"/>
    </row>
    <row r="3" spans="1:33" ht="15.75">
      <c r="A3" s="67" t="s">
        <v>49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1"/>
      <c r="X3" s="1"/>
      <c r="Y3" s="1"/>
      <c r="Z3" s="2"/>
      <c r="AA3" s="2"/>
      <c r="AB3" s="2"/>
      <c r="AC3" s="2"/>
      <c r="AD3" s="2"/>
      <c r="AE3" s="2"/>
      <c r="AF3" s="2"/>
      <c r="AG3" s="2"/>
    </row>
    <row r="4" spans="1:33">
      <c r="A4" s="57" t="s">
        <v>42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6"/>
      <c r="X4" s="6"/>
      <c r="Y4" s="6"/>
      <c r="Z4" s="6"/>
      <c r="AA4" s="6"/>
      <c r="AB4" s="6"/>
      <c r="AC4" s="6"/>
    </row>
    <row r="5" spans="1:33" s="9" customFormat="1" ht="27.75" customHeight="1" thickBot="1">
      <c r="A5" s="7"/>
      <c r="B5" s="7"/>
      <c r="C5" s="7"/>
      <c r="D5" s="7"/>
      <c r="E5" s="7"/>
      <c r="F5" s="7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</row>
    <row r="6" spans="1:33" ht="32.25" customHeight="1" thickBot="1">
      <c r="A6" s="48" t="s">
        <v>0</v>
      </c>
      <c r="B6" s="49"/>
      <c r="C6" s="49"/>
      <c r="D6" s="49"/>
      <c r="E6" s="49"/>
      <c r="F6" s="49"/>
      <c r="G6" s="49"/>
      <c r="H6" s="49"/>
      <c r="I6" s="64"/>
      <c r="J6" s="46" t="s">
        <v>45</v>
      </c>
      <c r="K6" s="42" t="s">
        <v>46</v>
      </c>
      <c r="L6" s="49" t="s">
        <v>1</v>
      </c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50"/>
      <c r="Y6" s="65" t="s">
        <v>2</v>
      </c>
      <c r="Z6" s="51" t="s">
        <v>3</v>
      </c>
      <c r="AA6" s="52"/>
      <c r="AB6" s="53"/>
      <c r="AC6" s="40" t="s">
        <v>4</v>
      </c>
    </row>
    <row r="7" spans="1:33" ht="199.5" customHeight="1" thickBot="1">
      <c r="A7" s="42" t="s">
        <v>5</v>
      </c>
      <c r="B7" s="42" t="s">
        <v>6</v>
      </c>
      <c r="C7" s="42" t="s">
        <v>47</v>
      </c>
      <c r="D7" s="42" t="s">
        <v>7</v>
      </c>
      <c r="E7" s="42" t="s">
        <v>8</v>
      </c>
      <c r="F7" s="42" t="s">
        <v>9</v>
      </c>
      <c r="G7" s="42" t="s">
        <v>10</v>
      </c>
      <c r="H7" s="42" t="s">
        <v>44</v>
      </c>
      <c r="I7" s="42" t="s">
        <v>11</v>
      </c>
      <c r="J7" s="47"/>
      <c r="K7" s="43"/>
      <c r="L7" s="61" t="s">
        <v>48</v>
      </c>
      <c r="M7" s="42" t="s">
        <v>12</v>
      </c>
      <c r="N7" s="42" t="s">
        <v>13</v>
      </c>
      <c r="O7" s="48" t="s">
        <v>14</v>
      </c>
      <c r="P7" s="49"/>
      <c r="Q7" s="49"/>
      <c r="R7" s="49"/>
      <c r="S7" s="49"/>
      <c r="T7" s="49"/>
      <c r="U7" s="49"/>
      <c r="V7" s="49"/>
      <c r="W7" s="50"/>
      <c r="X7" s="42" t="s">
        <v>15</v>
      </c>
      <c r="Y7" s="66"/>
      <c r="Z7" s="54"/>
      <c r="AA7" s="55"/>
      <c r="AB7" s="56"/>
      <c r="AC7" s="41"/>
    </row>
    <row r="8" spans="1:33" ht="63.75" customHeight="1" thickBot="1">
      <c r="A8" s="43"/>
      <c r="B8" s="43"/>
      <c r="C8" s="43"/>
      <c r="D8" s="43"/>
      <c r="E8" s="43"/>
      <c r="F8" s="43"/>
      <c r="G8" s="43"/>
      <c r="H8" s="43"/>
      <c r="I8" s="43"/>
      <c r="J8" s="47"/>
      <c r="K8" s="43"/>
      <c r="L8" s="62"/>
      <c r="M8" s="43"/>
      <c r="N8" s="43"/>
      <c r="O8" s="42" t="s">
        <v>16</v>
      </c>
      <c r="P8" s="48" t="s">
        <v>17</v>
      </c>
      <c r="Q8" s="49"/>
      <c r="R8" s="50"/>
      <c r="S8" s="48" t="s">
        <v>18</v>
      </c>
      <c r="T8" s="49"/>
      <c r="U8" s="49"/>
      <c r="V8" s="50"/>
      <c r="W8" s="59" t="s">
        <v>19</v>
      </c>
      <c r="X8" s="43"/>
      <c r="Y8" s="66"/>
      <c r="Z8" s="44" t="s">
        <v>20</v>
      </c>
      <c r="AA8" s="42" t="s">
        <v>21</v>
      </c>
      <c r="AB8" s="42" t="s">
        <v>22</v>
      </c>
      <c r="AC8" s="41"/>
    </row>
    <row r="9" spans="1:33" ht="67.5" thickBot="1">
      <c r="A9" s="43"/>
      <c r="B9" s="43"/>
      <c r="C9" s="43"/>
      <c r="D9" s="43"/>
      <c r="E9" s="43"/>
      <c r="F9" s="43"/>
      <c r="G9" s="43"/>
      <c r="H9" s="43"/>
      <c r="I9" s="43"/>
      <c r="J9" s="47"/>
      <c r="K9" s="43"/>
      <c r="L9" s="62"/>
      <c r="M9" s="43"/>
      <c r="N9" s="43"/>
      <c r="O9" s="43"/>
      <c r="P9" s="14" t="s">
        <v>23</v>
      </c>
      <c r="Q9" s="14" t="s">
        <v>24</v>
      </c>
      <c r="R9" s="14" t="s">
        <v>25</v>
      </c>
      <c r="S9" s="14" t="s">
        <v>26</v>
      </c>
      <c r="T9" s="14" t="s">
        <v>27</v>
      </c>
      <c r="U9" s="14" t="s">
        <v>28</v>
      </c>
      <c r="V9" s="14" t="s">
        <v>29</v>
      </c>
      <c r="W9" s="60"/>
      <c r="X9" s="43"/>
      <c r="Y9" s="66"/>
      <c r="Z9" s="45"/>
      <c r="AA9" s="43"/>
      <c r="AB9" s="43"/>
      <c r="AC9" s="41"/>
    </row>
    <row r="10" spans="1:33">
      <c r="A10" s="10">
        <v>1</v>
      </c>
      <c r="B10" s="10">
        <v>2</v>
      </c>
      <c r="C10" s="10">
        <v>3</v>
      </c>
      <c r="D10" s="10">
        <v>4</v>
      </c>
      <c r="E10" s="10">
        <v>5</v>
      </c>
      <c r="F10" s="10">
        <v>6</v>
      </c>
      <c r="G10" s="10">
        <v>7</v>
      </c>
      <c r="H10" s="10">
        <v>8</v>
      </c>
      <c r="I10" s="10">
        <v>9</v>
      </c>
      <c r="J10" s="10">
        <v>10</v>
      </c>
      <c r="K10" s="10">
        <v>11</v>
      </c>
      <c r="L10" s="10">
        <v>10</v>
      </c>
      <c r="M10" s="10">
        <v>11</v>
      </c>
      <c r="N10" s="10">
        <v>12</v>
      </c>
      <c r="O10" s="10">
        <v>13</v>
      </c>
      <c r="P10" s="10">
        <v>14</v>
      </c>
      <c r="Q10" s="10">
        <v>15</v>
      </c>
      <c r="R10" s="10">
        <v>16</v>
      </c>
      <c r="S10" s="10">
        <v>17</v>
      </c>
      <c r="T10" s="10">
        <v>18</v>
      </c>
      <c r="U10" s="10">
        <v>19</v>
      </c>
      <c r="V10" s="10">
        <v>20</v>
      </c>
      <c r="W10" s="10">
        <v>21</v>
      </c>
      <c r="X10" s="10">
        <v>22</v>
      </c>
      <c r="Y10" s="10">
        <v>23</v>
      </c>
      <c r="Z10" s="10">
        <v>24</v>
      </c>
      <c r="AA10" s="10">
        <v>25</v>
      </c>
      <c r="AB10" s="10">
        <v>26</v>
      </c>
      <c r="AC10" s="10">
        <v>27</v>
      </c>
    </row>
    <row r="11" spans="1:33" ht="50.25" customHeight="1">
      <c r="A11" s="11">
        <v>1</v>
      </c>
      <c r="B11" s="68" t="s">
        <v>50</v>
      </c>
      <c r="C11" s="12" t="s">
        <v>58</v>
      </c>
      <c r="D11" s="12" t="s">
        <v>56</v>
      </c>
      <c r="E11" s="12">
        <v>10</v>
      </c>
      <c r="F11" s="12" t="s">
        <v>76</v>
      </c>
      <c r="G11" s="12" t="s">
        <v>77</v>
      </c>
      <c r="H11" s="12" t="s">
        <v>51</v>
      </c>
      <c r="I11" s="13">
        <f>SUM(AF11/60)</f>
        <v>0.91666666666666663</v>
      </c>
      <c r="J11" s="12">
        <v>1</v>
      </c>
      <c r="K11" s="12">
        <v>1</v>
      </c>
      <c r="L11" s="12" t="s">
        <v>52</v>
      </c>
      <c r="M11" s="12">
        <v>0</v>
      </c>
      <c r="N11" s="12">
        <v>0</v>
      </c>
      <c r="O11" s="12">
        <v>194</v>
      </c>
      <c r="P11" s="12">
        <v>0</v>
      </c>
      <c r="Q11" s="12">
        <v>0</v>
      </c>
      <c r="R11" s="12">
        <v>194</v>
      </c>
      <c r="S11" s="12">
        <v>0</v>
      </c>
      <c r="T11" s="12">
        <v>0</v>
      </c>
      <c r="U11" s="12">
        <v>0</v>
      </c>
      <c r="V11" s="12">
        <v>194</v>
      </c>
      <c r="W11" s="12">
        <v>0</v>
      </c>
      <c r="X11" s="12">
        <v>2925</v>
      </c>
      <c r="Y11" s="12"/>
      <c r="Z11" s="12">
        <v>0</v>
      </c>
      <c r="AA11" s="12"/>
      <c r="AB11" s="12"/>
      <c r="AC11" s="12">
        <v>1</v>
      </c>
      <c r="AE11" s="3">
        <f>SUM(O11*I11)</f>
        <v>177.83333333333331</v>
      </c>
      <c r="AF11" s="3">
        <v>55</v>
      </c>
    </row>
    <row r="12" spans="1:33" ht="48">
      <c r="A12" s="11">
        <v>2</v>
      </c>
      <c r="B12" s="68" t="s">
        <v>50</v>
      </c>
      <c r="C12" s="12" t="s">
        <v>58</v>
      </c>
      <c r="D12" s="12" t="s">
        <v>54</v>
      </c>
      <c r="E12" s="12">
        <v>10</v>
      </c>
      <c r="F12" s="12" t="s">
        <v>76</v>
      </c>
      <c r="G12" s="12" t="s">
        <v>78</v>
      </c>
      <c r="H12" s="12" t="s">
        <v>51</v>
      </c>
      <c r="I12" s="13">
        <f t="shared" ref="I12:I18" si="0">SUM(AF12/60)</f>
        <v>1.6666666666666667</v>
      </c>
      <c r="J12" s="12">
        <v>1</v>
      </c>
      <c r="K12" s="12">
        <v>1</v>
      </c>
      <c r="L12" s="12" t="s">
        <v>52</v>
      </c>
      <c r="M12" s="12">
        <v>0</v>
      </c>
      <c r="N12" s="12">
        <v>0</v>
      </c>
      <c r="O12" s="12">
        <v>193</v>
      </c>
      <c r="P12" s="12">
        <v>0</v>
      </c>
      <c r="Q12" s="12">
        <v>0</v>
      </c>
      <c r="R12" s="12">
        <v>193</v>
      </c>
      <c r="S12" s="12">
        <v>0</v>
      </c>
      <c r="T12" s="12">
        <v>0</v>
      </c>
      <c r="U12" s="12">
        <v>0</v>
      </c>
      <c r="V12" s="12">
        <v>193</v>
      </c>
      <c r="W12" s="12">
        <v>0</v>
      </c>
      <c r="X12" s="12">
        <v>3325</v>
      </c>
      <c r="Y12" s="12"/>
      <c r="Z12" s="12">
        <v>0</v>
      </c>
      <c r="AA12" s="12"/>
      <c r="AB12" s="12"/>
      <c r="AC12" s="12">
        <v>1</v>
      </c>
      <c r="AE12" s="3">
        <f t="shared" ref="AE12:AE18" si="1">SUM(O12*I12)</f>
        <v>321.66666666666669</v>
      </c>
      <c r="AF12" s="3">
        <v>100</v>
      </c>
    </row>
    <row r="13" spans="1:33" ht="48">
      <c r="A13" s="11">
        <v>4</v>
      </c>
      <c r="B13" s="68" t="s">
        <v>50</v>
      </c>
      <c r="C13" s="12" t="s">
        <v>58</v>
      </c>
      <c r="D13" s="12" t="s">
        <v>54</v>
      </c>
      <c r="E13" s="12">
        <v>10</v>
      </c>
      <c r="F13" s="12" t="s">
        <v>79</v>
      </c>
      <c r="G13" s="12" t="s">
        <v>80</v>
      </c>
      <c r="H13" s="12" t="s">
        <v>51</v>
      </c>
      <c r="I13" s="13">
        <f t="shared" si="0"/>
        <v>0.5</v>
      </c>
      <c r="J13" s="12">
        <v>1</v>
      </c>
      <c r="K13" s="12">
        <v>1</v>
      </c>
      <c r="L13" s="12" t="s">
        <v>52</v>
      </c>
      <c r="M13" s="12">
        <v>0</v>
      </c>
      <c r="N13" s="12">
        <v>0</v>
      </c>
      <c r="O13" s="12">
        <v>194</v>
      </c>
      <c r="P13" s="12">
        <v>0</v>
      </c>
      <c r="Q13" s="12">
        <v>0</v>
      </c>
      <c r="R13" s="12">
        <v>194</v>
      </c>
      <c r="S13" s="12">
        <v>0</v>
      </c>
      <c r="T13" s="12">
        <v>0</v>
      </c>
      <c r="U13" s="12">
        <v>0</v>
      </c>
      <c r="V13" s="12">
        <v>194</v>
      </c>
      <c r="W13" s="12">
        <v>0</v>
      </c>
      <c r="X13" s="12">
        <v>489</v>
      </c>
      <c r="Y13" s="12"/>
      <c r="Z13" s="12">
        <v>0</v>
      </c>
      <c r="AA13" s="12"/>
      <c r="AB13" s="12"/>
      <c r="AC13" s="12">
        <v>1</v>
      </c>
      <c r="AE13" s="3">
        <f t="shared" si="1"/>
        <v>97</v>
      </c>
      <c r="AF13" s="3">
        <v>30</v>
      </c>
    </row>
    <row r="14" spans="1:33" ht="48">
      <c r="A14" s="11">
        <v>5</v>
      </c>
      <c r="B14" s="68" t="s">
        <v>50</v>
      </c>
      <c r="C14" s="12" t="s">
        <v>58</v>
      </c>
      <c r="D14" s="12" t="s">
        <v>56</v>
      </c>
      <c r="E14" s="12">
        <v>10</v>
      </c>
      <c r="F14" s="12" t="s">
        <v>81</v>
      </c>
      <c r="G14" s="12" t="s">
        <v>82</v>
      </c>
      <c r="H14" s="12" t="s">
        <v>51</v>
      </c>
      <c r="I14" s="13">
        <f t="shared" si="0"/>
        <v>2.3333333333333335</v>
      </c>
      <c r="J14" s="12">
        <v>1</v>
      </c>
      <c r="K14" s="12">
        <v>1</v>
      </c>
      <c r="L14" s="12" t="s">
        <v>52</v>
      </c>
      <c r="M14" s="12">
        <v>0</v>
      </c>
      <c r="N14" s="12">
        <v>0</v>
      </c>
      <c r="O14" s="12">
        <v>193</v>
      </c>
      <c r="P14" s="12">
        <v>0</v>
      </c>
      <c r="Q14" s="12">
        <v>0</v>
      </c>
      <c r="R14" s="12">
        <v>193</v>
      </c>
      <c r="S14" s="12">
        <v>0</v>
      </c>
      <c r="T14" s="12">
        <v>0</v>
      </c>
      <c r="U14" s="12">
        <v>0</v>
      </c>
      <c r="V14" s="12">
        <v>193</v>
      </c>
      <c r="W14" s="12">
        <v>0</v>
      </c>
      <c r="X14" s="12">
        <v>6435</v>
      </c>
      <c r="Y14" s="12"/>
      <c r="Z14" s="12">
        <v>0</v>
      </c>
      <c r="AA14" s="12"/>
      <c r="AB14" s="12"/>
      <c r="AC14" s="12">
        <v>1</v>
      </c>
      <c r="AE14" s="3">
        <f t="shared" si="1"/>
        <v>450.33333333333337</v>
      </c>
      <c r="AF14" s="3">
        <v>140</v>
      </c>
    </row>
    <row r="15" spans="1:33" ht="48">
      <c r="A15" s="11">
        <v>6</v>
      </c>
      <c r="B15" s="68" t="s">
        <v>50</v>
      </c>
      <c r="C15" s="12" t="s">
        <v>58</v>
      </c>
      <c r="D15" s="12" t="s">
        <v>53</v>
      </c>
      <c r="E15" s="12">
        <v>10</v>
      </c>
      <c r="F15" s="12" t="s">
        <v>83</v>
      </c>
      <c r="G15" s="12" t="s">
        <v>84</v>
      </c>
      <c r="H15" s="12" t="s">
        <v>51</v>
      </c>
      <c r="I15" s="13">
        <f t="shared" si="0"/>
        <v>5.916666666666667</v>
      </c>
      <c r="J15" s="12">
        <v>1</v>
      </c>
      <c r="K15" s="12">
        <v>1</v>
      </c>
      <c r="L15" s="12" t="s">
        <v>52</v>
      </c>
      <c r="M15" s="12">
        <v>0</v>
      </c>
      <c r="N15" s="12">
        <v>0</v>
      </c>
      <c r="O15" s="12">
        <v>187</v>
      </c>
      <c r="P15" s="12">
        <v>0</v>
      </c>
      <c r="Q15" s="12">
        <v>0</v>
      </c>
      <c r="R15" s="12">
        <v>187</v>
      </c>
      <c r="S15" s="12">
        <v>0</v>
      </c>
      <c r="T15" s="12">
        <v>0</v>
      </c>
      <c r="U15" s="12">
        <v>0</v>
      </c>
      <c r="V15" s="12">
        <v>187</v>
      </c>
      <c r="W15" s="12">
        <v>0</v>
      </c>
      <c r="X15" s="12">
        <v>28305</v>
      </c>
      <c r="Y15" s="12"/>
      <c r="Z15" s="12">
        <v>0</v>
      </c>
      <c r="AA15" s="12"/>
      <c r="AB15" s="12"/>
      <c r="AC15" s="12">
        <v>1</v>
      </c>
      <c r="AE15" s="3">
        <f t="shared" si="1"/>
        <v>1106.4166666666667</v>
      </c>
      <c r="AF15" s="3">
        <v>355</v>
      </c>
    </row>
    <row r="16" spans="1:33" ht="48">
      <c r="A16" s="11">
        <v>7</v>
      </c>
      <c r="B16" s="68" t="s">
        <v>50</v>
      </c>
      <c r="C16" s="12" t="s">
        <v>58</v>
      </c>
      <c r="D16" s="12" t="s">
        <v>57</v>
      </c>
      <c r="E16" s="12">
        <v>10</v>
      </c>
      <c r="F16" s="12" t="s">
        <v>85</v>
      </c>
      <c r="G16" s="12" t="s">
        <v>86</v>
      </c>
      <c r="H16" s="12" t="s">
        <v>51</v>
      </c>
      <c r="I16" s="13">
        <f t="shared" si="0"/>
        <v>1.0008333333333332</v>
      </c>
      <c r="J16" s="12">
        <v>1</v>
      </c>
      <c r="K16" s="12">
        <v>1</v>
      </c>
      <c r="L16" s="12" t="s">
        <v>52</v>
      </c>
      <c r="M16" s="12">
        <v>0</v>
      </c>
      <c r="N16" s="12">
        <v>0</v>
      </c>
      <c r="O16" s="12">
        <v>193</v>
      </c>
      <c r="P16" s="12">
        <v>0</v>
      </c>
      <c r="Q16" s="12">
        <v>0</v>
      </c>
      <c r="R16" s="12">
        <v>193</v>
      </c>
      <c r="S16" s="12">
        <v>0</v>
      </c>
      <c r="T16" s="12">
        <v>0</v>
      </c>
      <c r="U16" s="12">
        <v>0</v>
      </c>
      <c r="V16" s="12">
        <v>193</v>
      </c>
      <c r="W16" s="12">
        <v>0</v>
      </c>
      <c r="X16" s="12">
        <v>5100</v>
      </c>
      <c r="Y16" s="12"/>
      <c r="Z16" s="12">
        <v>0</v>
      </c>
      <c r="AA16" s="12"/>
      <c r="AB16" s="12"/>
      <c r="AC16" s="12">
        <v>1</v>
      </c>
      <c r="AE16" s="3">
        <f t="shared" si="1"/>
        <v>193.16083333333333</v>
      </c>
      <c r="AF16" s="3">
        <v>60.05</v>
      </c>
    </row>
    <row r="17" spans="1:33" ht="48">
      <c r="A17" s="11">
        <v>8</v>
      </c>
      <c r="B17" s="68" t="s">
        <v>50</v>
      </c>
      <c r="C17" s="12" t="s">
        <v>59</v>
      </c>
      <c r="D17" s="12" t="s">
        <v>53</v>
      </c>
      <c r="E17" s="12">
        <v>10</v>
      </c>
      <c r="F17" s="12" t="s">
        <v>87</v>
      </c>
      <c r="G17" s="12" t="s">
        <v>88</v>
      </c>
      <c r="H17" s="12" t="s">
        <v>51</v>
      </c>
      <c r="I17" s="13">
        <f t="shared" si="0"/>
        <v>0.21666666666666667</v>
      </c>
      <c r="J17" s="12">
        <v>1</v>
      </c>
      <c r="K17" s="12">
        <v>1</v>
      </c>
      <c r="L17" s="12" t="s">
        <v>52</v>
      </c>
      <c r="M17" s="12">
        <v>0</v>
      </c>
      <c r="N17" s="12">
        <v>0</v>
      </c>
      <c r="O17" s="12">
        <v>193</v>
      </c>
      <c r="P17" s="12">
        <v>0</v>
      </c>
      <c r="Q17" s="12">
        <v>0</v>
      </c>
      <c r="R17" s="12">
        <v>193</v>
      </c>
      <c r="S17" s="12">
        <v>0</v>
      </c>
      <c r="T17" s="12">
        <v>0</v>
      </c>
      <c r="U17" s="12">
        <v>0</v>
      </c>
      <c r="V17" s="12">
        <v>193</v>
      </c>
      <c r="W17" s="12">
        <v>0</v>
      </c>
      <c r="X17" s="12">
        <v>1107</v>
      </c>
      <c r="Y17" s="12"/>
      <c r="Z17" s="12">
        <v>0</v>
      </c>
      <c r="AA17" s="12"/>
      <c r="AB17" s="12"/>
      <c r="AC17" s="12">
        <v>1</v>
      </c>
      <c r="AE17" s="3">
        <f t="shared" si="1"/>
        <v>41.81666666666667</v>
      </c>
      <c r="AF17" s="3">
        <v>13</v>
      </c>
    </row>
    <row r="18" spans="1:33" ht="48">
      <c r="A18" s="11">
        <v>9</v>
      </c>
      <c r="B18" s="68" t="s">
        <v>50</v>
      </c>
      <c r="C18" s="12" t="s">
        <v>58</v>
      </c>
      <c r="D18" s="12" t="s">
        <v>55</v>
      </c>
      <c r="E18" s="12">
        <v>10</v>
      </c>
      <c r="F18" s="12" t="s">
        <v>89</v>
      </c>
      <c r="G18" s="12" t="s">
        <v>90</v>
      </c>
      <c r="H18" s="12" t="s">
        <v>51</v>
      </c>
      <c r="I18" s="13">
        <f t="shared" si="0"/>
        <v>3.5833333333333335</v>
      </c>
      <c r="J18" s="12">
        <v>1</v>
      </c>
      <c r="K18" s="12">
        <v>1</v>
      </c>
      <c r="L18" s="12" t="s">
        <v>52</v>
      </c>
      <c r="M18" s="12">
        <v>0</v>
      </c>
      <c r="N18" s="12">
        <v>0</v>
      </c>
      <c r="O18" s="12">
        <v>193</v>
      </c>
      <c r="P18" s="12">
        <v>0</v>
      </c>
      <c r="Q18" s="12">
        <v>0</v>
      </c>
      <c r="R18" s="12">
        <v>193</v>
      </c>
      <c r="S18" s="12">
        <v>0</v>
      </c>
      <c r="T18" s="12">
        <v>0</v>
      </c>
      <c r="U18" s="12">
        <v>0</v>
      </c>
      <c r="V18" s="12">
        <v>193</v>
      </c>
      <c r="W18" s="12">
        <v>0</v>
      </c>
      <c r="X18" s="12">
        <v>4724</v>
      </c>
      <c r="Y18" s="12"/>
      <c r="Z18" s="12">
        <v>0</v>
      </c>
      <c r="AA18" s="12"/>
      <c r="AB18" s="12"/>
      <c r="AC18" s="12">
        <v>1</v>
      </c>
      <c r="AE18" s="3">
        <f t="shared" si="1"/>
        <v>691.58333333333337</v>
      </c>
      <c r="AF18" s="3">
        <v>215</v>
      </c>
    </row>
    <row r="19" spans="1:33" ht="39.75" customHeight="1">
      <c r="A19" s="11">
        <v>10</v>
      </c>
      <c r="B19" s="68" t="s">
        <v>50</v>
      </c>
      <c r="C19" s="12" t="s">
        <v>58</v>
      </c>
      <c r="D19" s="12" t="s">
        <v>91</v>
      </c>
      <c r="E19" s="12" t="s">
        <v>92</v>
      </c>
      <c r="F19" s="12" t="s">
        <v>93</v>
      </c>
      <c r="G19" s="12" t="s">
        <v>94</v>
      </c>
      <c r="H19" s="38" t="s">
        <v>51</v>
      </c>
      <c r="I19" s="39">
        <v>0.3</v>
      </c>
      <c r="J19" s="37" t="s">
        <v>52</v>
      </c>
      <c r="K19" s="37">
        <v>0</v>
      </c>
      <c r="L19" s="12" t="s">
        <v>52</v>
      </c>
      <c r="M19" s="37">
        <v>0</v>
      </c>
      <c r="N19" s="38">
        <v>0</v>
      </c>
      <c r="O19" s="37">
        <v>194</v>
      </c>
      <c r="P19" s="38">
        <v>0</v>
      </c>
      <c r="Q19" s="37">
        <v>0</v>
      </c>
      <c r="R19" s="38">
        <v>194</v>
      </c>
      <c r="S19" s="37">
        <v>0</v>
      </c>
      <c r="T19" s="38">
        <v>0</v>
      </c>
      <c r="U19" s="37">
        <v>0</v>
      </c>
      <c r="V19" s="38">
        <v>194</v>
      </c>
      <c r="W19" s="37">
        <v>0</v>
      </c>
      <c r="X19" s="38">
        <v>120</v>
      </c>
      <c r="Y19" s="37"/>
      <c r="Z19" s="38">
        <v>0</v>
      </c>
      <c r="AA19" s="37"/>
      <c r="AB19" s="38"/>
      <c r="AC19" s="38">
        <v>1</v>
      </c>
    </row>
    <row r="20" spans="1:33" ht="45" customHeight="1">
      <c r="A20" s="11">
        <v>11</v>
      </c>
      <c r="B20" s="68" t="s">
        <v>50</v>
      </c>
      <c r="C20" s="12" t="s">
        <v>58</v>
      </c>
      <c r="D20" s="12" t="s">
        <v>91</v>
      </c>
      <c r="E20" s="12" t="s">
        <v>92</v>
      </c>
      <c r="F20" s="12" t="s">
        <v>95</v>
      </c>
      <c r="G20" s="12" t="s">
        <v>96</v>
      </c>
      <c r="H20" s="38" t="s">
        <v>51</v>
      </c>
      <c r="I20" s="39">
        <v>4</v>
      </c>
      <c r="J20" s="37" t="s">
        <v>52</v>
      </c>
      <c r="K20" s="37">
        <v>0</v>
      </c>
      <c r="L20" s="12" t="s">
        <v>52</v>
      </c>
      <c r="M20" s="37">
        <v>0</v>
      </c>
      <c r="N20" s="38">
        <v>0</v>
      </c>
      <c r="O20" s="37">
        <v>194</v>
      </c>
      <c r="P20" s="38">
        <v>0</v>
      </c>
      <c r="Q20" s="37">
        <v>0</v>
      </c>
      <c r="R20" s="38">
        <v>194</v>
      </c>
      <c r="S20" s="37">
        <v>0</v>
      </c>
      <c r="T20" s="38">
        <v>0</v>
      </c>
      <c r="U20" s="37">
        <v>0</v>
      </c>
      <c r="V20" s="38">
        <v>194</v>
      </c>
      <c r="W20" s="37">
        <v>0</v>
      </c>
      <c r="X20" s="38">
        <v>1589</v>
      </c>
      <c r="Y20" s="37"/>
      <c r="Z20" s="38">
        <v>0</v>
      </c>
      <c r="AA20" s="37"/>
      <c r="AB20" s="38"/>
      <c r="AC20" s="12">
        <v>1</v>
      </c>
    </row>
    <row r="21" spans="1:33" ht="45.75" customHeight="1">
      <c r="A21" s="11">
        <v>12</v>
      </c>
      <c r="B21" s="68" t="s">
        <v>50</v>
      </c>
      <c r="C21" s="12" t="s">
        <v>58</v>
      </c>
      <c r="D21" s="12" t="s">
        <v>57</v>
      </c>
      <c r="E21" s="12" t="s">
        <v>97</v>
      </c>
      <c r="F21" s="12" t="s">
        <v>98</v>
      </c>
      <c r="G21" s="12" t="s">
        <v>99</v>
      </c>
      <c r="H21" s="12" t="s">
        <v>51</v>
      </c>
      <c r="I21" s="13">
        <v>0.71599999999999997</v>
      </c>
      <c r="J21" s="12">
        <v>1</v>
      </c>
      <c r="K21" s="12">
        <v>1</v>
      </c>
      <c r="L21" s="12" t="s">
        <v>52</v>
      </c>
      <c r="M21" s="12">
        <v>0</v>
      </c>
      <c r="N21" s="12">
        <v>0</v>
      </c>
      <c r="O21" s="38">
        <v>193</v>
      </c>
      <c r="P21" s="12">
        <v>0</v>
      </c>
      <c r="Q21" s="12">
        <v>0</v>
      </c>
      <c r="R21" s="38">
        <v>193</v>
      </c>
      <c r="S21" s="12">
        <v>0</v>
      </c>
      <c r="T21" s="12">
        <v>0</v>
      </c>
      <c r="U21" s="12">
        <v>0</v>
      </c>
      <c r="V21" s="38">
        <v>193</v>
      </c>
      <c r="W21" s="12">
        <v>0</v>
      </c>
      <c r="X21" s="12">
        <v>4741</v>
      </c>
      <c r="Y21" s="12"/>
      <c r="Z21" s="12">
        <v>0</v>
      </c>
      <c r="AA21" s="12"/>
      <c r="AB21" s="12"/>
      <c r="AC21" s="12">
        <v>1</v>
      </c>
    </row>
    <row r="22" spans="1:33" ht="48">
      <c r="A22" s="11">
        <v>13</v>
      </c>
      <c r="B22" s="68" t="s">
        <v>50</v>
      </c>
      <c r="C22" s="12" t="s">
        <v>58</v>
      </c>
      <c r="D22" s="12" t="s">
        <v>100</v>
      </c>
      <c r="E22" s="12" t="s">
        <v>97</v>
      </c>
      <c r="F22" s="12" t="s">
        <v>101</v>
      </c>
      <c r="G22" s="12" t="s">
        <v>102</v>
      </c>
      <c r="H22" s="12" t="s">
        <v>51</v>
      </c>
      <c r="I22" s="13">
        <v>1.2330000000000001</v>
      </c>
      <c r="J22" s="12">
        <v>1</v>
      </c>
      <c r="K22" s="12">
        <v>1</v>
      </c>
      <c r="L22" s="12" t="s">
        <v>52</v>
      </c>
      <c r="M22" s="12">
        <v>0</v>
      </c>
      <c r="N22" s="12">
        <v>0</v>
      </c>
      <c r="O22" s="38">
        <v>2792</v>
      </c>
      <c r="P22" s="12">
        <v>0</v>
      </c>
      <c r="Q22" s="12">
        <v>1</v>
      </c>
      <c r="R22" s="38">
        <v>2791</v>
      </c>
      <c r="S22" s="12">
        <v>0</v>
      </c>
      <c r="T22" s="12">
        <v>0</v>
      </c>
      <c r="U22" s="12">
        <v>1</v>
      </c>
      <c r="V22" s="38">
        <v>2791</v>
      </c>
      <c r="W22" s="12">
        <v>0</v>
      </c>
      <c r="X22" s="12">
        <v>8164</v>
      </c>
      <c r="Y22" s="12"/>
      <c r="Z22" s="12">
        <v>0</v>
      </c>
      <c r="AA22" s="12"/>
      <c r="AB22" s="12"/>
      <c r="AC22" s="12">
        <v>1</v>
      </c>
    </row>
    <row r="23" spans="1:33" ht="48">
      <c r="A23" s="11">
        <v>14</v>
      </c>
      <c r="B23" s="68" t="s">
        <v>50</v>
      </c>
      <c r="C23" s="12" t="s">
        <v>58</v>
      </c>
      <c r="D23" s="12" t="s">
        <v>91</v>
      </c>
      <c r="E23" s="12" t="s">
        <v>97</v>
      </c>
      <c r="F23" s="12" t="s">
        <v>103</v>
      </c>
      <c r="G23" s="12" t="s">
        <v>104</v>
      </c>
      <c r="H23" s="12" t="s">
        <v>51</v>
      </c>
      <c r="I23" s="13">
        <v>0.63300000000000001</v>
      </c>
      <c r="J23" s="12">
        <v>1</v>
      </c>
      <c r="K23" s="12">
        <v>1</v>
      </c>
      <c r="L23" s="12" t="s">
        <v>52</v>
      </c>
      <c r="M23" s="12">
        <v>0</v>
      </c>
      <c r="N23" s="12">
        <v>0</v>
      </c>
      <c r="O23" s="38">
        <v>2791</v>
      </c>
      <c r="P23" s="12">
        <v>0</v>
      </c>
      <c r="Q23" s="12">
        <v>0</v>
      </c>
      <c r="R23" s="38">
        <v>2791</v>
      </c>
      <c r="S23" s="12">
        <v>0</v>
      </c>
      <c r="T23" s="12">
        <v>0</v>
      </c>
      <c r="U23" s="12">
        <v>0</v>
      </c>
      <c r="V23" s="38">
        <v>2791</v>
      </c>
      <c r="W23" s="12">
        <v>0</v>
      </c>
      <c r="X23" s="12">
        <v>4191</v>
      </c>
      <c r="Y23" s="12"/>
      <c r="Z23" s="12">
        <v>0</v>
      </c>
      <c r="AA23" s="12"/>
      <c r="AB23" s="12"/>
      <c r="AC23" s="12">
        <v>1</v>
      </c>
    </row>
    <row r="24" spans="1:33" ht="48">
      <c r="A24" s="11">
        <v>15</v>
      </c>
      <c r="B24" s="68" t="s">
        <v>50</v>
      </c>
      <c r="C24" s="12" t="s">
        <v>58</v>
      </c>
      <c r="D24" s="12" t="s">
        <v>105</v>
      </c>
      <c r="E24" s="12" t="s">
        <v>97</v>
      </c>
      <c r="F24" s="12" t="s">
        <v>106</v>
      </c>
      <c r="G24" s="12" t="s">
        <v>104</v>
      </c>
      <c r="H24" s="12" t="s">
        <v>51</v>
      </c>
      <c r="I24" s="13">
        <v>0.33300000000000002</v>
      </c>
      <c r="J24" s="12">
        <v>1</v>
      </c>
      <c r="K24" s="12">
        <v>1</v>
      </c>
      <c r="L24" s="12" t="s">
        <v>52</v>
      </c>
      <c r="M24" s="12">
        <v>0</v>
      </c>
      <c r="N24" s="12">
        <v>0</v>
      </c>
      <c r="O24" s="38">
        <v>1562</v>
      </c>
      <c r="P24" s="12">
        <v>0</v>
      </c>
      <c r="Q24" s="12">
        <v>4</v>
      </c>
      <c r="R24" s="38">
        <v>1558</v>
      </c>
      <c r="S24" s="12">
        <v>0</v>
      </c>
      <c r="T24" s="12">
        <v>0</v>
      </c>
      <c r="U24" s="12">
        <v>4</v>
      </c>
      <c r="V24" s="38">
        <v>1558</v>
      </c>
      <c r="W24" s="12">
        <v>0</v>
      </c>
      <c r="X24" s="12">
        <v>2205</v>
      </c>
      <c r="Y24" s="12"/>
      <c r="Z24" s="12">
        <v>0</v>
      </c>
      <c r="AA24" s="12"/>
      <c r="AB24" s="12"/>
      <c r="AC24" s="12">
        <v>1</v>
      </c>
    </row>
    <row r="25" spans="1:33">
      <c r="A25" s="16" t="s">
        <v>60</v>
      </c>
      <c r="B25" s="17"/>
      <c r="C25" s="17"/>
      <c r="D25" s="17"/>
      <c r="E25" s="17"/>
      <c r="F25" s="17"/>
      <c r="G25" s="17"/>
      <c r="H25" s="24"/>
      <c r="I25" s="17"/>
      <c r="J25" s="17"/>
      <c r="K25" s="17"/>
      <c r="L25" s="24"/>
      <c r="M25" s="17"/>
      <c r="N25" s="24"/>
      <c r="O25" s="17"/>
      <c r="P25" s="24"/>
      <c r="Q25" s="17"/>
      <c r="R25" s="24"/>
      <c r="S25" s="17"/>
      <c r="T25" s="24"/>
      <c r="U25" s="17"/>
      <c r="V25" s="24"/>
      <c r="W25" s="17"/>
      <c r="X25" s="24"/>
      <c r="Y25" s="17"/>
      <c r="Z25" s="24"/>
      <c r="AA25" s="17"/>
      <c r="AB25" s="24"/>
      <c r="AC25" s="24"/>
      <c r="AD25" s="23"/>
      <c r="AE25" s="23"/>
      <c r="AF25" s="23"/>
      <c r="AG25" s="23"/>
    </row>
    <row r="26" spans="1:33">
      <c r="A26" s="18" t="s">
        <v>62</v>
      </c>
      <c r="B26" s="19"/>
      <c r="C26" s="19"/>
      <c r="D26" s="19"/>
      <c r="E26" s="19"/>
      <c r="F26" s="19"/>
      <c r="G26" s="19"/>
      <c r="H26" s="31" t="s">
        <v>61</v>
      </c>
      <c r="I26" s="36">
        <f>SUM(I11:I24)</f>
        <v>23.349166666666665</v>
      </c>
      <c r="J26" s="29"/>
      <c r="K26" s="29"/>
      <c r="L26" s="31"/>
      <c r="M26" s="29"/>
      <c r="N26" s="31"/>
      <c r="O26" s="29"/>
      <c r="P26" s="31"/>
      <c r="Q26" s="29"/>
      <c r="R26" s="31"/>
      <c r="S26" s="19"/>
      <c r="T26" s="25"/>
      <c r="U26" s="19"/>
      <c r="V26" s="31"/>
      <c r="W26" s="29"/>
      <c r="X26" s="34">
        <f>SUM(X11:X25)</f>
        <v>73420</v>
      </c>
      <c r="Y26" s="19"/>
      <c r="Z26" s="25"/>
      <c r="AA26" s="19"/>
      <c r="AB26" s="25"/>
      <c r="AC26" s="31" t="s">
        <v>71</v>
      </c>
      <c r="AD26" s="23"/>
      <c r="AE26" s="23"/>
      <c r="AF26" s="35">
        <f>SUM(AF11:AF25)</f>
        <v>968.05</v>
      </c>
      <c r="AG26" s="35"/>
    </row>
    <row r="27" spans="1:33">
      <c r="A27" s="16" t="s">
        <v>63</v>
      </c>
      <c r="B27" s="17"/>
      <c r="C27" s="17"/>
      <c r="D27" s="17"/>
      <c r="E27" s="17"/>
      <c r="F27" s="17"/>
      <c r="G27" s="17"/>
      <c r="H27" s="24"/>
      <c r="I27" s="17"/>
      <c r="J27" s="17"/>
      <c r="K27" s="17"/>
      <c r="L27" s="24"/>
      <c r="M27" s="17"/>
      <c r="N27" s="24"/>
      <c r="O27" s="17"/>
      <c r="P27" s="24"/>
      <c r="Q27" s="17"/>
      <c r="R27" s="24"/>
      <c r="S27" s="17"/>
      <c r="T27" s="24"/>
      <c r="U27" s="17"/>
      <c r="V27" s="24"/>
      <c r="W27" s="17"/>
      <c r="X27" s="24"/>
      <c r="Y27" s="17"/>
      <c r="Z27" s="24"/>
      <c r="AA27" s="17"/>
      <c r="AB27" s="24"/>
      <c r="AC27" s="24"/>
      <c r="AD27" s="23"/>
      <c r="AE27" s="23"/>
      <c r="AF27" s="23"/>
      <c r="AG27" s="35"/>
    </row>
    <row r="28" spans="1:33">
      <c r="A28" s="18" t="s">
        <v>65</v>
      </c>
      <c r="B28" s="19"/>
      <c r="C28" s="19"/>
      <c r="D28" s="19"/>
      <c r="E28" s="19"/>
      <c r="F28" s="19"/>
      <c r="G28" s="19"/>
      <c r="H28" s="31" t="s">
        <v>64</v>
      </c>
      <c r="I28" s="19"/>
      <c r="J28" s="19"/>
      <c r="K28" s="19"/>
      <c r="L28" s="25"/>
      <c r="M28" s="19"/>
      <c r="N28" s="25"/>
      <c r="O28" s="19"/>
      <c r="P28" s="25"/>
      <c r="Q28" s="19"/>
      <c r="R28" s="25"/>
      <c r="S28" s="19"/>
      <c r="T28" s="25"/>
      <c r="U28" s="19"/>
      <c r="V28" s="25"/>
      <c r="W28" s="19"/>
      <c r="X28" s="25"/>
      <c r="Y28" s="19"/>
      <c r="Z28" s="25"/>
      <c r="AA28" s="19"/>
      <c r="AB28" s="25"/>
      <c r="AC28" s="25"/>
      <c r="AD28" s="23"/>
      <c r="AE28" s="23"/>
      <c r="AF28" s="23"/>
      <c r="AG28" s="23"/>
    </row>
    <row r="29" spans="1:33">
      <c r="A29" s="20" t="s">
        <v>66</v>
      </c>
      <c r="B29" s="21"/>
      <c r="C29" s="21"/>
      <c r="D29" s="21"/>
      <c r="E29" s="21"/>
      <c r="F29" s="21"/>
      <c r="G29" s="21"/>
      <c r="H29" s="28" t="s">
        <v>51</v>
      </c>
      <c r="I29" s="30" t="s">
        <v>107</v>
      </c>
      <c r="J29" s="21"/>
      <c r="K29" s="21"/>
      <c r="L29" s="26"/>
      <c r="M29" s="21"/>
      <c r="N29" s="26"/>
      <c r="O29" s="30"/>
      <c r="P29" s="26"/>
      <c r="Q29" s="21"/>
      <c r="R29" s="28"/>
      <c r="S29" s="30"/>
      <c r="T29" s="28"/>
      <c r="U29" s="30"/>
      <c r="V29" s="28"/>
      <c r="W29" s="30"/>
      <c r="X29" s="28" t="s">
        <v>108</v>
      </c>
      <c r="Y29" s="21"/>
      <c r="Z29" s="26"/>
      <c r="AA29" s="21"/>
      <c r="AB29" s="26"/>
      <c r="AC29" s="28" t="s">
        <v>71</v>
      </c>
      <c r="AD29" s="23"/>
      <c r="AE29" s="23"/>
      <c r="AF29" s="23"/>
      <c r="AG29" s="23"/>
    </row>
    <row r="30" spans="1:33">
      <c r="A30" s="20" t="s">
        <v>67</v>
      </c>
      <c r="B30" s="21"/>
      <c r="C30" s="21"/>
      <c r="D30" s="21"/>
      <c r="E30" s="21"/>
      <c r="F30" s="21"/>
      <c r="G30" s="21"/>
      <c r="H30" s="28" t="s">
        <v>68</v>
      </c>
      <c r="I30" s="21"/>
      <c r="J30" s="21"/>
      <c r="K30" s="21"/>
      <c r="L30" s="26"/>
      <c r="M30" s="21"/>
      <c r="N30" s="26"/>
      <c r="O30" s="21"/>
      <c r="P30" s="26"/>
      <c r="Q30" s="21"/>
      <c r="R30" s="26"/>
      <c r="S30" s="21"/>
      <c r="T30" s="26"/>
      <c r="U30" s="21"/>
      <c r="V30" s="26"/>
      <c r="W30" s="21"/>
      <c r="X30" s="26"/>
      <c r="Y30" s="21"/>
      <c r="Z30" s="26"/>
      <c r="AA30" s="21"/>
      <c r="AB30" s="26"/>
      <c r="AC30" s="26"/>
      <c r="AD30" s="23"/>
      <c r="AE30" s="23"/>
      <c r="AF30" s="23"/>
      <c r="AG30" s="23"/>
    </row>
    <row r="31" spans="1:33">
      <c r="A31" s="16" t="s">
        <v>69</v>
      </c>
      <c r="B31" s="17"/>
      <c r="C31" s="17"/>
      <c r="D31" s="17"/>
      <c r="E31" s="17"/>
      <c r="F31" s="17"/>
      <c r="G31" s="17"/>
      <c r="H31" s="32"/>
      <c r="I31" s="17"/>
      <c r="J31" s="17"/>
      <c r="K31" s="17"/>
      <c r="L31" s="24"/>
      <c r="M31" s="17"/>
      <c r="N31" s="24"/>
      <c r="O31" s="17"/>
      <c r="P31" s="24"/>
      <c r="Q31" s="17"/>
      <c r="R31" s="24"/>
      <c r="S31" s="17"/>
      <c r="T31" s="24"/>
      <c r="U31" s="17"/>
      <c r="V31" s="24"/>
      <c r="W31" s="17"/>
      <c r="X31" s="24"/>
      <c r="Y31" s="17"/>
      <c r="Z31" s="24"/>
      <c r="AA31" s="17"/>
      <c r="AB31" s="24"/>
      <c r="AC31" s="24"/>
      <c r="AD31" s="23"/>
      <c r="AE31" s="23"/>
      <c r="AF31" s="23"/>
      <c r="AG31" s="23"/>
    </row>
    <row r="32" spans="1:33">
      <c r="A32" s="22" t="s">
        <v>72</v>
      </c>
      <c r="B32" s="23"/>
      <c r="C32" s="23"/>
      <c r="D32" s="23"/>
      <c r="E32" s="23"/>
      <c r="F32" s="23"/>
      <c r="G32" s="23"/>
      <c r="H32" s="33"/>
      <c r="I32" s="23"/>
      <c r="J32" s="23"/>
      <c r="K32" s="23"/>
      <c r="L32" s="27"/>
      <c r="M32" s="23"/>
      <c r="N32" s="27"/>
      <c r="O32" s="23"/>
      <c r="P32" s="27"/>
      <c r="Q32" s="23"/>
      <c r="R32" s="27"/>
      <c r="S32" s="23"/>
      <c r="T32" s="27"/>
      <c r="U32" s="23"/>
      <c r="V32" s="27"/>
      <c r="W32" s="23"/>
      <c r="X32" s="27"/>
      <c r="Y32" s="23"/>
      <c r="Z32" s="27"/>
      <c r="AA32" s="23"/>
      <c r="AB32" s="27"/>
      <c r="AC32" s="27"/>
      <c r="AD32" s="23"/>
      <c r="AE32" s="23"/>
      <c r="AF32" s="23"/>
      <c r="AG32" s="23"/>
    </row>
    <row r="33" spans="1:33">
      <c r="A33" s="22" t="s">
        <v>73</v>
      </c>
      <c r="B33" s="23"/>
      <c r="C33" s="23"/>
      <c r="D33" s="23"/>
      <c r="E33" s="23"/>
      <c r="F33" s="23"/>
      <c r="G33" s="23"/>
      <c r="H33" s="33"/>
      <c r="I33" s="23"/>
      <c r="J33" s="23"/>
      <c r="K33" s="23"/>
      <c r="L33" s="27"/>
      <c r="M33" s="23"/>
      <c r="N33" s="27"/>
      <c r="O33" s="23"/>
      <c r="P33" s="27"/>
      <c r="Q33" s="23"/>
      <c r="R33" s="27"/>
      <c r="S33" s="23"/>
      <c r="T33" s="27"/>
      <c r="U33" s="23"/>
      <c r="V33" s="27"/>
      <c r="W33" s="23"/>
      <c r="X33" s="27"/>
      <c r="Y33" s="23"/>
      <c r="Z33" s="27"/>
      <c r="AA33" s="23"/>
      <c r="AB33" s="27"/>
      <c r="AC33" s="27"/>
      <c r="AD33" s="23"/>
      <c r="AE33" s="23"/>
      <c r="AF33" s="23"/>
      <c r="AG33" s="23"/>
    </row>
    <row r="34" spans="1:33">
      <c r="A34" s="18" t="s">
        <v>74</v>
      </c>
      <c r="B34" s="19"/>
      <c r="C34" s="19"/>
      <c r="D34" s="19"/>
      <c r="E34" s="19"/>
      <c r="F34" s="19"/>
      <c r="G34" s="19"/>
      <c r="H34" s="31" t="s">
        <v>70</v>
      </c>
      <c r="I34" s="19"/>
      <c r="J34" s="19"/>
      <c r="K34" s="19"/>
      <c r="L34" s="25"/>
      <c r="M34" s="19"/>
      <c r="N34" s="25"/>
      <c r="O34" s="19"/>
      <c r="P34" s="25"/>
      <c r="Q34" s="19"/>
      <c r="R34" s="25"/>
      <c r="S34" s="19"/>
      <c r="T34" s="25"/>
      <c r="U34" s="19"/>
      <c r="V34" s="25"/>
      <c r="W34" s="19"/>
      <c r="X34" s="25"/>
      <c r="Y34" s="19"/>
      <c r="Z34" s="25"/>
      <c r="AA34" s="19"/>
      <c r="AB34" s="25"/>
      <c r="AC34" s="25"/>
      <c r="AD34" s="23"/>
      <c r="AE34" s="23"/>
      <c r="AF34" s="23"/>
      <c r="AG34" s="23"/>
    </row>
  </sheetData>
  <sheetProtection formatRows="0" insertRows="0"/>
  <mergeCells count="31">
    <mergeCell ref="A1:Q1"/>
    <mergeCell ref="A6:I6"/>
    <mergeCell ref="L6:X6"/>
    <mergeCell ref="Y6:Y9"/>
    <mergeCell ref="A3:V3"/>
    <mergeCell ref="Z6:AB7"/>
    <mergeCell ref="A4:V4"/>
    <mergeCell ref="S8:V8"/>
    <mergeCell ref="W8:W9"/>
    <mergeCell ref="F7:F9"/>
    <mergeCell ref="G7:G9"/>
    <mergeCell ref="H7:H9"/>
    <mergeCell ref="I7:I9"/>
    <mergeCell ref="L7:L9"/>
    <mergeCell ref="M7:M9"/>
    <mergeCell ref="AC6:AC9"/>
    <mergeCell ref="A7:A9"/>
    <mergeCell ref="B7:B9"/>
    <mergeCell ref="C7:C9"/>
    <mergeCell ref="D7:D9"/>
    <mergeCell ref="E7:E9"/>
    <mergeCell ref="Z8:Z9"/>
    <mergeCell ref="AA8:AA9"/>
    <mergeCell ref="AB8:AB9"/>
    <mergeCell ref="X7:X9"/>
    <mergeCell ref="J6:J9"/>
    <mergeCell ref="K6:K9"/>
    <mergeCell ref="N7:N9"/>
    <mergeCell ref="O7:W7"/>
    <mergeCell ref="O8:O9"/>
    <mergeCell ref="P8:R8"/>
  </mergeCells>
  <pageMargins left="0.31496062992125984" right="0.11811023622047245" top="0" bottom="0" header="0.31496062992125984" footer="0.31496062992125984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B13"/>
  <sheetViews>
    <sheetView workbookViewId="0">
      <selection activeCell="B2" sqref="B2:B13"/>
    </sheetView>
  </sheetViews>
  <sheetFormatPr defaultRowHeight="15"/>
  <sheetData>
    <row r="2" spans="2:2">
      <c r="B2" t="s">
        <v>30</v>
      </c>
    </row>
    <row r="3" spans="2:2">
      <c r="B3" t="s">
        <v>31</v>
      </c>
    </row>
    <row r="4" spans="2:2">
      <c r="B4" t="s">
        <v>32</v>
      </c>
    </row>
    <row r="5" spans="2:2">
      <c r="B5" t="s">
        <v>33</v>
      </c>
    </row>
    <row r="6" spans="2:2">
      <c r="B6" t="s">
        <v>34</v>
      </c>
    </row>
    <row r="7" spans="2:2">
      <c r="B7" t="s">
        <v>35</v>
      </c>
    </row>
    <row r="8" spans="2:2">
      <c r="B8" t="s">
        <v>36</v>
      </c>
    </row>
    <row r="9" spans="2:2">
      <c r="B9" t="s">
        <v>37</v>
      </c>
    </row>
    <row r="10" spans="2:2">
      <c r="B10" t="s">
        <v>38</v>
      </c>
    </row>
    <row r="11" spans="2:2">
      <c r="B11" t="s">
        <v>39</v>
      </c>
    </row>
    <row r="12" spans="2:2">
      <c r="B12" t="s">
        <v>40</v>
      </c>
    </row>
    <row r="13" spans="2:2">
      <c r="B13" t="s">
        <v>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свод</vt:lpstr>
      <vt:lpstr>Лист2</vt:lpstr>
      <vt:lpstr>свод!_ftn1</vt:lpstr>
      <vt:lpstr>свод!_ftnref1</vt:lpstr>
      <vt:lpstr>свод!_Toc472327096</vt:lpstr>
      <vt:lpstr>M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Valeriy Raznomazov</dc:creator>
  <cp:lastModifiedBy>Windows User</cp:lastModifiedBy>
  <cp:lastPrinted>2018-03-30T04:10:03Z</cp:lastPrinted>
  <dcterms:created xsi:type="dcterms:W3CDTF">2017-02-13T15:22:59Z</dcterms:created>
  <dcterms:modified xsi:type="dcterms:W3CDTF">2019-01-30T02:03:10Z</dcterms:modified>
</cp:coreProperties>
</file>